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24" activeTab="0"/>
  </bookViews>
  <sheets>
    <sheet name="DS CỰU HS NỘP TIỀN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<sst xmlns="http://schemas.openxmlformats.org/spreadsheetml/2006/main" count="138" uniqueCount="89">
  <si>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 xml:space="preserve">                                                                                                                            </t>
  </si>
  <si>
    <t>STT</t>
  </si>
  <si>
    <t xml:space="preserve">GVCN </t>
  </si>
  <si>
    <t>2007-2010</t>
  </si>
  <si>
    <t>Phạm Lan Giang</t>
  </si>
  <si>
    <t>2004-2007</t>
  </si>
  <si>
    <t>2001-2004</t>
  </si>
  <si>
    <t>Phạm Thế Anh</t>
  </si>
  <si>
    <t>2003-2006</t>
  </si>
  <si>
    <t>1999-2001</t>
  </si>
  <si>
    <t xml:space="preserve">Lớp 12A7 </t>
  </si>
  <si>
    <t>Lớp 12 A2</t>
  </si>
  <si>
    <t>Lớp 12A7</t>
  </si>
  <si>
    <t>2002-2005</t>
  </si>
  <si>
    <t>Lớp 12 A3</t>
  </si>
  <si>
    <t>2000-2003</t>
  </si>
  <si>
    <t>12 A2</t>
  </si>
  <si>
    <t>12A2</t>
  </si>
  <si>
    <t>12A1</t>
  </si>
  <si>
    <t>12A3</t>
  </si>
  <si>
    <t>2005-2006</t>
  </si>
  <si>
    <t>Tập thể Khóa 1</t>
  </si>
  <si>
    <t>2010-2011</t>
  </si>
  <si>
    <t>2002-2003</t>
  </si>
  <si>
    <t>2013-2014</t>
  </si>
  <si>
    <t>2011-2012</t>
  </si>
  <si>
    <t>12A5</t>
  </si>
  <si>
    <t>2009-2010</t>
  </si>
  <si>
    <t>2004-2005</t>
  </si>
  <si>
    <t>2006-2007</t>
  </si>
  <si>
    <t>Nguyễn Thị Tâm</t>
  </si>
  <si>
    <t>Nguyễn Bá Trường
Lý Cao Hanh
Lê Văn Thanh</t>
  </si>
  <si>
    <t>Hồ Thị Bảo Lộc</t>
  </si>
  <si>
    <t>Tập Thể Khóa 3</t>
  </si>
  <si>
    <t>Nguyễn Đức Tính
Phạm Thị Ba
Ngô Quang Cường
Ngô Đức Toàn
Lý Cao Hanh</t>
  </si>
  <si>
    <t>SỐ LƯỢNG CỰU HỌC SINH VỀ THAM GIA LỄ VÀ NHỮNG HỖ TRỢ ĐÓNG GÓP CHO</t>
  </si>
  <si>
    <t>Lâm Thị Nhung 12A2</t>
  </si>
  <si>
    <t>Nguyễn Đình Nho12A2</t>
  </si>
  <si>
    <t>Lớp 12 A1</t>
  </si>
  <si>
    <t>2008-2009</t>
  </si>
  <si>
    <t>2012-2013</t>
  </si>
  <si>
    <t>Lớp 12A3</t>
  </si>
  <si>
    <t>Nguyễn Đức Tính</t>
  </si>
  <si>
    <t>Tập thể 12A2</t>
  </si>
  <si>
    <t>SỞ GD&amp;ĐT BÌNH PHƯỚC</t>
  </si>
  <si>
    <t>TRƯỜNG THPT LÊ QUÝ ĐÔN</t>
  </si>
  <si>
    <t>Nguyễn Văn Phát</t>
  </si>
  <si>
    <t>12A4</t>
  </si>
  <si>
    <t>Lê Thị Như Hạnh</t>
  </si>
  <si>
    <t>TỔNG</t>
  </si>
  <si>
    <t xml:space="preserve">KT.HIỆU TRƯỞNG </t>
  </si>
  <si>
    <t>PHÓ HIỆU TRƯỞNG</t>
  </si>
  <si>
    <t xml:space="preserve"> Tiền hỗ trợ phục vụ Lễ</t>
  </si>
  <si>
    <t>Võ Thị Ngọc Yến</t>
  </si>
  <si>
    <t>Bùi Thị Thúy Nhàn</t>
  </si>
  <si>
    <t>2006-2009</t>
  </si>
  <si>
    <t>Tiền tiệc</t>
  </si>
  <si>
    <t>Số lượng học sinh về dự</t>
  </si>
  <si>
    <t>Niên khóa</t>
  </si>
  <si>
    <t>Đại diện khối/lớp/nhóm</t>
  </si>
  <si>
    <t>Nguyễn T.Trà Giang</t>
  </si>
  <si>
    <t>Võ T.Quỳnh Trang</t>
  </si>
  <si>
    <t>Phạm T.Minh Hưng</t>
  </si>
  <si>
    <t>Nguyễn N. Thắng</t>
  </si>
  <si>
    <t>Nguyễn N.Thắng</t>
  </si>
  <si>
    <t>PhạmT.Thúy Nga12A2</t>
  </si>
  <si>
    <t>Tiền hỗ trợ quỹ K.học - K.dạy, h.bổng HS nghèo, Tviện</t>
  </si>
  <si>
    <t>Lê Thị Lan Anh</t>
  </si>
  <si>
    <t>12A6</t>
  </si>
  <si>
    <t>Vũ Thị Hương</t>
  </si>
  <si>
    <t>2001-2003</t>
  </si>
  <si>
    <t>Nguyễn Ngọc Thắng</t>
  </si>
  <si>
    <t>Lê văn Châu 12A4</t>
  </si>
  <si>
    <t>Đặng Quang Tùng 12A4</t>
  </si>
  <si>
    <t>Bế Thị Thắm 12A4</t>
  </si>
  <si>
    <t>Hồ Đông Hải 12A4</t>
  </si>
  <si>
    <t>Trần Thị Huyền</t>
  </si>
  <si>
    <t>Hoàng T.Hồng Thương 12A3</t>
  </si>
  <si>
    <t>Nguyễn Thị Lâm</t>
  </si>
  <si>
    <t>Huỳnh Văn Thông</t>
  </si>
  <si>
    <t>Nguyễn Đào Thị Hiền 12A8</t>
  </si>
  <si>
    <t>Phạm T.Lan Giang</t>
  </si>
  <si>
    <t>Võ Thị Quỳnh Trang</t>
  </si>
  <si>
    <t>Đặng Văn Tuấn</t>
  </si>
  <si>
    <t>2006-2008</t>
  </si>
  <si>
    <t>Nguyễn T. Chí Hiếu</t>
  </si>
  <si>
    <t>Nguyễn T. Trà Giang</t>
  </si>
  <si>
    <t>LỄ KỶ NIỆM 20 NĂM THÀNH LẬP TRƯỜNG THPT LÊ QUÝ ĐÔN TÍNH ĐẾN NGÀY 15/11/2019</t>
  </si>
  <si>
    <t>Bù Đăng, ngày 15 tháng 11 năm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</si>
</sst>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173" fontId="38" fillId="0" borderId="0" xfId="42" applyNumberFormat="1" applyFont="1" applyAlignment="1">
      <alignment horizontal="center"/>
    </xf>
    <xf numFmtId="173" fontId="0" fillId="0" borderId="1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73" fontId="0" fillId="0" borderId="10" xfId="42" applyNumberFormat="1" applyFont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173" fontId="0" fillId="0" borderId="12" xfId="42" applyNumberFormat="1" applyFont="1" applyBorder="1" applyAlignment="1">
      <alignment/>
    </xf>
    <xf numFmtId="173" fontId="0" fillId="0" borderId="12" xfId="42" applyNumberFormat="1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3" fontId="36" fillId="0" borderId="13" xfId="42" applyNumberFormat="1" applyFont="1" applyBorder="1" applyAlignment="1">
      <alignment/>
    </xf>
    <xf numFmtId="173" fontId="36" fillId="0" borderId="14" xfId="42" applyNumberFormat="1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 indent="1"/>
    </xf>
    <xf numFmtId="173" fontId="0" fillId="0" borderId="15" xfId="42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173" fontId="40" fillId="0" borderId="16" xfId="42" applyNumberFormat="1" applyFont="1" applyBorder="1" applyAlignment="1">
      <alignment horizontal="center" vertical="center" wrapText="1"/>
    </xf>
    <xf numFmtId="173" fontId="40" fillId="0" borderId="12" xfId="42" applyNumberFormat="1" applyFont="1" applyBorder="1" applyAlignment="1">
      <alignment horizontal="center" vertical="center" wrapText="1"/>
    </xf>
    <xf numFmtId="173" fontId="40" fillId="0" borderId="15" xfId="42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40" fillId="0" borderId="2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21" xfId="0" applyNumberFormat="1" applyFont="1" applyBorder="1" applyAlignment="1">
      <alignment horizontal="center" vertical="center" wrapText="1"/>
    </xf>
    <xf numFmtId="0" fontId="40" fillId="0" borderId="22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23" xfId="0" applyNumberFormat="1" applyFont="1" applyBorder="1" applyAlignment="1">
      <alignment horizontal="center" vertical="center" wrapText="1"/>
    </xf>
    <xf numFmtId="173" fontId="0" fillId="0" borderId="23" xfId="42" applyNumberFormat="1" applyFont="1" applyBorder="1" applyAlignment="1">
      <alignment horizontal="center" vertical="center"/>
    </xf>
    <xf numFmtId="173" fontId="0" fillId="0" borderId="24" xfId="42" applyNumberFormat="1" applyFont="1" applyBorder="1" applyAlignment="1">
      <alignment horizontal="center" vertical="center"/>
    </xf>
    <xf numFmtId="173" fontId="0" fillId="0" borderId="25" xfId="42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center"/>
    </xf>
    <xf numFmtId="0" fontId="40" fillId="0" borderId="0" xfId="0" applyFont="1" applyAlignment="1">
      <alignment horizontal="center"/>
    </xf>
    <xf numFmtId="173" fontId="40" fillId="0" borderId="22" xfId="42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 wrapText="1"/>
    </xf>
    <xf numFmtId="173" fontId="40" fillId="0" borderId="23" xfId="42" applyNumberFormat="1" applyFont="1" applyBorder="1" applyAlignment="1">
      <alignment horizontal="center" vertical="center" wrapText="1"/>
    </xf>
    <xf numFmtId="173" fontId="40" fillId="0" borderId="27" xfId="42" applyNumberFormat="1" applyFont="1" applyBorder="1" applyAlignment="1">
      <alignment horizontal="center" vertical="center" wrapText="1"/>
    </xf>
    <xf numFmtId="173" fontId="40" fillId="0" borderId="24" xfId="42" applyNumberFormat="1" applyFont="1" applyBorder="1" applyAlignment="1">
      <alignment horizontal="center" vertical="center" wrapText="1"/>
    </xf>
    <xf numFmtId="173" fontId="40" fillId="0" borderId="28" xfId="42" applyNumberFormat="1" applyFont="1" applyBorder="1" applyAlignment="1">
      <alignment horizontal="center" vertical="center" wrapText="1"/>
    </xf>
    <xf numFmtId="173" fontId="40" fillId="0" borderId="29" xfId="42" applyNumberFormat="1" applyFont="1" applyBorder="1" applyAlignment="1">
      <alignment horizontal="center" vertical="center" wrapText="1"/>
    </xf>
    <xf numFmtId="173" fontId="40" fillId="0" borderId="30" xfId="42" applyNumberFormat="1" applyFont="1" applyBorder="1" applyAlignment="1">
      <alignment horizontal="center" vertical="center" wrapText="1"/>
    </xf>
    <xf numFmtId="173" fontId="0" fillId="0" borderId="15" xfId="42" applyNumberFormat="1" applyFont="1" applyBorder="1" applyAlignment="1">
      <alignment horizontal="center" vertical="center"/>
    </xf>
    <xf numFmtId="173" fontId="0" fillId="0" borderId="31" xfId="42" applyNumberFormat="1" applyFont="1" applyBorder="1" applyAlignment="1">
      <alignment horizontal="center" vertical="center"/>
    </xf>
    <xf numFmtId="173" fontId="0" fillId="0" borderId="32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47625</xdr:rowOff>
    </xdr:from>
    <xdr:to>
      <xdr:col>2</xdr:col>
      <xdr:colOff>180975</xdr:colOff>
      <xdr:row>2</xdr:row>
      <xdr:rowOff>47625</xdr:rowOff>
    </xdr:to>
    <xdr:sp>
      <xdr:nvSpPr>
        <xdr:cNvPr id="1" name="AutoShape 8"/>
        <xdr:cNvSpPr>
          <a:spLocks/>
        </xdr:cNvSpPr>
      </xdr:nvSpPr>
      <xdr:spPr>
        <a:xfrm>
          <a:off x="180975" y="4286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">
      <selection activeCell="J55" sqref="J55"/>
    </sheetView>
  </sheetViews>
  <sheetFormatPr defaultColWidth="9.140625" defaultRowHeight="15"/>
  <cols>
    <col min="1" max="1" width="5.28125" style="0" customWidth="1"/>
    <col min="2" max="2" width="14.7109375" style="0" customWidth="1"/>
    <col min="3" max="3" width="13.57421875" style="0" bestFit="1" customWidth="1"/>
    <col min="4" max="4" width="18.7109375" style="0" customWidth="1"/>
    <col min="5" max="5" width="8.7109375" style="10" customWidth="1"/>
    <col min="6" max="6" width="12.57421875" style="10" customWidth="1"/>
    <col min="7" max="7" width="13.28125" style="10" customWidth="1"/>
    <col min="8" max="8" width="12.8515625" style="10" customWidth="1"/>
    <col min="9" max="9" width="13.28125" style="10" customWidth="1"/>
  </cols>
  <sheetData>
    <row r="1" spans="1:9" s="2" customFormat="1" ht="15">
      <c r="A1" s="13" t="s">
        <v>44</v>
      </c>
      <c r="B1" s="13"/>
      <c r="C1" s="13"/>
      <c r="E1" s="8"/>
      <c r="F1" s="8"/>
      <c r="G1" s="8"/>
      <c r="H1" s="8"/>
      <c r="I1" s="8"/>
    </row>
    <row r="2" spans="1:9" s="2" customFormat="1" ht="15">
      <c r="A2" s="14" t="s">
        <v>45</v>
      </c>
      <c r="B2" s="14"/>
      <c r="C2" s="14"/>
      <c r="D2" s="14"/>
      <c r="E2" s="8"/>
      <c r="F2" s="8"/>
      <c r="G2" s="8"/>
      <c r="H2" s="8"/>
      <c r="I2" s="8"/>
    </row>
    <row r="3" spans="1:9" s="2" customFormat="1" ht="15">
      <c r="A3" s="14"/>
      <c r="B3" s="14"/>
      <c r="C3" s="14"/>
      <c r="D3" s="14"/>
      <c r="E3" s="8"/>
      <c r="F3" s="8"/>
      <c r="G3" s="8"/>
      <c r="H3" s="8"/>
      <c r="I3" s="8"/>
    </row>
    <row r="4" spans="1:9" s="2" customFormat="1" ht="15">
      <c r="A4" s="6" t="s">
        <v>0</v>
      </c>
      <c r="B4" s="14" t="s">
        <v>35</v>
      </c>
      <c r="C4" s="14"/>
      <c r="D4" s="14"/>
      <c r="E4" s="14"/>
      <c r="F4" s="14"/>
      <c r="G4" s="14"/>
      <c r="H4" s="14"/>
      <c r="I4" s="14"/>
    </row>
    <row r="5" spans="1:9" s="2" customFormat="1" ht="15.75" thickBot="1">
      <c r="A5" s="50" t="s">
        <v>87</v>
      </c>
      <c r="B5" s="50"/>
      <c r="C5" s="50"/>
      <c r="D5" s="50"/>
      <c r="E5" s="50"/>
      <c r="F5" s="50"/>
      <c r="G5" s="50"/>
      <c r="H5" s="50"/>
      <c r="I5" s="26"/>
    </row>
    <row r="6" spans="1:9" s="2" customFormat="1" ht="15" customHeight="1">
      <c r="A6" s="41" t="s">
        <v>1</v>
      </c>
      <c r="B6" s="44" t="s">
        <v>59</v>
      </c>
      <c r="C6" s="44" t="s">
        <v>58</v>
      </c>
      <c r="D6" s="44" t="s">
        <v>2</v>
      </c>
      <c r="E6" s="52" t="s">
        <v>57</v>
      </c>
      <c r="F6" s="55" t="s">
        <v>56</v>
      </c>
      <c r="G6" s="57" t="s">
        <v>52</v>
      </c>
      <c r="H6" s="35" t="s">
        <v>66</v>
      </c>
      <c r="I6" s="19"/>
    </row>
    <row r="7" spans="1:8" s="2" customFormat="1" ht="15" customHeight="1">
      <c r="A7" s="42"/>
      <c r="B7" s="45"/>
      <c r="C7" s="45"/>
      <c r="D7" s="45"/>
      <c r="E7" s="53"/>
      <c r="F7" s="56"/>
      <c r="G7" s="58"/>
      <c r="H7" s="36"/>
    </row>
    <row r="8" spans="1:8" s="2" customFormat="1" ht="15" customHeight="1">
      <c r="A8" s="42"/>
      <c r="B8" s="45"/>
      <c r="C8" s="45"/>
      <c r="D8" s="45"/>
      <c r="E8" s="53"/>
      <c r="F8" s="56"/>
      <c r="G8" s="58"/>
      <c r="H8" s="36"/>
    </row>
    <row r="9" spans="1:8" s="2" customFormat="1" ht="15" customHeight="1">
      <c r="A9" s="42"/>
      <c r="B9" s="45"/>
      <c r="C9" s="45"/>
      <c r="D9" s="45"/>
      <c r="E9" s="53"/>
      <c r="F9" s="56"/>
      <c r="G9" s="58"/>
      <c r="H9" s="36"/>
    </row>
    <row r="10" spans="1:8" s="2" customFormat="1" ht="13.5" customHeight="1">
      <c r="A10" s="42"/>
      <c r="B10" s="45"/>
      <c r="C10" s="45"/>
      <c r="D10" s="45"/>
      <c r="E10" s="53"/>
      <c r="F10" s="56"/>
      <c r="G10" s="58"/>
      <c r="H10" s="36"/>
    </row>
    <row r="11" spans="1:8" s="2" customFormat="1" ht="10.5" customHeight="1" hidden="1" thickBot="1">
      <c r="A11" s="43"/>
      <c r="B11" s="46"/>
      <c r="C11" s="46"/>
      <c r="D11" s="46"/>
      <c r="E11" s="54"/>
      <c r="F11" s="56"/>
      <c r="G11" s="59"/>
      <c r="H11" s="37"/>
    </row>
    <row r="12" spans="1:9" ht="19.5" customHeight="1">
      <c r="A12" s="20">
        <v>1</v>
      </c>
      <c r="B12" s="3" t="s">
        <v>18</v>
      </c>
      <c r="C12" s="7" t="s">
        <v>3</v>
      </c>
      <c r="D12" s="4" t="s">
        <v>60</v>
      </c>
      <c r="E12" s="9">
        <v>21</v>
      </c>
      <c r="F12" s="9">
        <f aca="true" t="shared" si="0" ref="F12:F21">E12*300000</f>
        <v>6300000</v>
      </c>
      <c r="G12" s="9">
        <v>900000</v>
      </c>
      <c r="H12" s="21"/>
      <c r="I12"/>
    </row>
    <row r="13" spans="1:9" ht="19.5" customHeight="1">
      <c r="A13" s="20">
        <v>2</v>
      </c>
      <c r="B13" s="3" t="s">
        <v>17</v>
      </c>
      <c r="C13" s="7" t="s">
        <v>29</v>
      </c>
      <c r="D13" s="4" t="s">
        <v>4</v>
      </c>
      <c r="E13" s="9">
        <v>14</v>
      </c>
      <c r="F13" s="9">
        <f t="shared" si="0"/>
        <v>4200000</v>
      </c>
      <c r="G13" s="9">
        <v>3300000</v>
      </c>
      <c r="H13" s="21"/>
      <c r="I13"/>
    </row>
    <row r="14" spans="1:9" ht="75" customHeight="1">
      <c r="A14" s="20">
        <v>3</v>
      </c>
      <c r="B14" s="3" t="s">
        <v>33</v>
      </c>
      <c r="C14" s="7" t="s">
        <v>6</v>
      </c>
      <c r="D14" s="5" t="s">
        <v>34</v>
      </c>
      <c r="E14" s="15">
        <v>48</v>
      </c>
      <c r="F14" s="15">
        <f t="shared" si="0"/>
        <v>14400000</v>
      </c>
      <c r="G14" s="15">
        <v>9600000</v>
      </c>
      <c r="H14" s="22"/>
      <c r="I14"/>
    </row>
    <row r="15" spans="1:9" ht="19.5" customHeight="1">
      <c r="A15" s="20">
        <v>4</v>
      </c>
      <c r="B15" s="3" t="s">
        <v>18</v>
      </c>
      <c r="C15" s="7" t="s">
        <v>22</v>
      </c>
      <c r="D15" s="4" t="s">
        <v>48</v>
      </c>
      <c r="E15" s="9">
        <v>6</v>
      </c>
      <c r="F15" s="9">
        <f t="shared" si="0"/>
        <v>1800000</v>
      </c>
      <c r="G15" s="9">
        <v>1200000</v>
      </c>
      <c r="H15" s="21">
        <v>12000000</v>
      </c>
      <c r="I15"/>
    </row>
    <row r="16" spans="1:9" ht="19.5" customHeight="1">
      <c r="A16" s="20">
        <v>5</v>
      </c>
      <c r="B16" s="3" t="s">
        <v>19</v>
      </c>
      <c r="C16" s="7" t="s">
        <v>5</v>
      </c>
      <c r="D16" s="4" t="s">
        <v>7</v>
      </c>
      <c r="E16" s="9">
        <v>12</v>
      </c>
      <c r="F16" s="9">
        <f t="shared" si="0"/>
        <v>3600000</v>
      </c>
      <c r="G16" s="9">
        <v>2400000</v>
      </c>
      <c r="H16" s="21"/>
      <c r="I16"/>
    </row>
    <row r="17" spans="1:9" ht="19.5" customHeight="1">
      <c r="A17" s="20">
        <v>6</v>
      </c>
      <c r="B17" s="3" t="s">
        <v>19</v>
      </c>
      <c r="C17" s="7" t="s">
        <v>20</v>
      </c>
      <c r="D17" s="4" t="s">
        <v>30</v>
      </c>
      <c r="E17" s="9">
        <v>22</v>
      </c>
      <c r="F17" s="9">
        <f t="shared" si="0"/>
        <v>6600000</v>
      </c>
      <c r="G17" s="9">
        <v>7400000</v>
      </c>
      <c r="H17" s="21"/>
      <c r="I17"/>
    </row>
    <row r="18" spans="1:9" ht="48" customHeight="1">
      <c r="A18" s="20">
        <v>7</v>
      </c>
      <c r="B18" s="3" t="s">
        <v>21</v>
      </c>
      <c r="C18" s="7" t="s">
        <v>9</v>
      </c>
      <c r="D18" s="5" t="s">
        <v>31</v>
      </c>
      <c r="E18" s="9">
        <v>40</v>
      </c>
      <c r="F18" s="9">
        <f t="shared" si="0"/>
        <v>12000000</v>
      </c>
      <c r="G18" s="9">
        <v>4000000</v>
      </c>
      <c r="H18" s="21">
        <v>5000000</v>
      </c>
      <c r="I18"/>
    </row>
    <row r="19" spans="1:9" ht="19.5" customHeight="1">
      <c r="A19" s="20">
        <v>8</v>
      </c>
      <c r="B19" s="3" t="s">
        <v>18</v>
      </c>
      <c r="C19" s="7" t="s">
        <v>24</v>
      </c>
      <c r="D19" s="4" t="s">
        <v>32</v>
      </c>
      <c r="E19" s="9">
        <v>9</v>
      </c>
      <c r="F19" s="9">
        <f t="shared" si="0"/>
        <v>2700000</v>
      </c>
      <c r="G19" s="9"/>
      <c r="H19" s="21"/>
      <c r="I19"/>
    </row>
    <row r="20" spans="1:9" ht="19.5" customHeight="1">
      <c r="A20" s="20">
        <v>9</v>
      </c>
      <c r="B20" s="3" t="s">
        <v>26</v>
      </c>
      <c r="C20" s="7" t="s">
        <v>25</v>
      </c>
      <c r="D20" s="4" t="s">
        <v>76</v>
      </c>
      <c r="E20" s="9">
        <v>8</v>
      </c>
      <c r="F20" s="9">
        <f t="shared" si="0"/>
        <v>2400000</v>
      </c>
      <c r="G20" s="9">
        <v>1600000</v>
      </c>
      <c r="H20" s="21"/>
      <c r="I20"/>
    </row>
    <row r="21" spans="1:9" ht="19.5" customHeight="1">
      <c r="A21" s="20">
        <v>10</v>
      </c>
      <c r="B21" s="3" t="s">
        <v>10</v>
      </c>
      <c r="C21" s="7" t="s">
        <v>20</v>
      </c>
      <c r="D21" s="4" t="s">
        <v>62</v>
      </c>
      <c r="E21" s="47">
        <v>60</v>
      </c>
      <c r="F21" s="47">
        <f t="shared" si="0"/>
        <v>18000000</v>
      </c>
      <c r="G21" s="47">
        <v>13000000</v>
      </c>
      <c r="H21" s="60"/>
      <c r="I21"/>
    </row>
    <row r="22" spans="1:9" ht="19.5" customHeight="1">
      <c r="A22" s="23">
        <v>11</v>
      </c>
      <c r="B22" s="17" t="s">
        <v>11</v>
      </c>
      <c r="C22" s="16" t="s">
        <v>27</v>
      </c>
      <c r="D22" s="18" t="s">
        <v>62</v>
      </c>
      <c r="E22" s="48"/>
      <c r="F22" s="48"/>
      <c r="G22" s="48"/>
      <c r="H22" s="61"/>
      <c r="I22"/>
    </row>
    <row r="23" spans="1:9" ht="19.5" customHeight="1">
      <c r="A23" s="20">
        <v>12</v>
      </c>
      <c r="B23" s="3" t="s">
        <v>12</v>
      </c>
      <c r="C23" s="7" t="s">
        <v>28</v>
      </c>
      <c r="D23" s="4" t="s">
        <v>62</v>
      </c>
      <c r="E23" s="48"/>
      <c r="F23" s="48"/>
      <c r="G23" s="48"/>
      <c r="H23" s="61"/>
      <c r="I23"/>
    </row>
    <row r="24" spans="1:9" ht="19.5" customHeight="1">
      <c r="A24" s="20">
        <v>13</v>
      </c>
      <c r="B24" s="3" t="s">
        <v>14</v>
      </c>
      <c r="C24" s="7" t="s">
        <v>23</v>
      </c>
      <c r="D24" s="4" t="s">
        <v>62</v>
      </c>
      <c r="E24" s="48"/>
      <c r="F24" s="48"/>
      <c r="G24" s="48"/>
      <c r="H24" s="61"/>
      <c r="I24"/>
    </row>
    <row r="25" spans="1:8" s="1" customFormat="1" ht="19.5" customHeight="1">
      <c r="A25" s="20"/>
      <c r="B25" s="3" t="s">
        <v>12</v>
      </c>
      <c r="C25" s="7" t="s">
        <v>39</v>
      </c>
      <c r="D25" s="4" t="s">
        <v>62</v>
      </c>
      <c r="E25" s="49"/>
      <c r="F25" s="49"/>
      <c r="G25" s="49"/>
      <c r="H25" s="62"/>
    </row>
    <row r="26" spans="1:9" ht="19.5" customHeight="1">
      <c r="A26" s="20">
        <v>14</v>
      </c>
      <c r="B26" s="3" t="s">
        <v>16</v>
      </c>
      <c r="C26" s="7" t="s">
        <v>20</v>
      </c>
      <c r="D26" s="4" t="s">
        <v>63</v>
      </c>
      <c r="E26" s="9">
        <v>20</v>
      </c>
      <c r="F26" s="9">
        <f aca="true" t="shared" si="1" ref="F26:F45">E26*300000</f>
        <v>6000000</v>
      </c>
      <c r="G26" s="9">
        <v>2400000</v>
      </c>
      <c r="H26" s="21"/>
      <c r="I26"/>
    </row>
    <row r="27" spans="1:9" ht="26.25">
      <c r="A27" s="20">
        <v>15</v>
      </c>
      <c r="B27" s="27" t="s">
        <v>37</v>
      </c>
      <c r="C27" s="7" t="s">
        <v>3</v>
      </c>
      <c r="D27" s="4" t="s">
        <v>64</v>
      </c>
      <c r="E27" s="9">
        <v>1</v>
      </c>
      <c r="F27" s="9">
        <f t="shared" si="1"/>
        <v>300000</v>
      </c>
      <c r="G27" s="9">
        <v>200000</v>
      </c>
      <c r="H27" s="21"/>
      <c r="I27"/>
    </row>
    <row r="28" spans="1:9" ht="26.25">
      <c r="A28" s="20">
        <v>16</v>
      </c>
      <c r="B28" s="27" t="s">
        <v>36</v>
      </c>
      <c r="C28" s="7" t="s">
        <v>3</v>
      </c>
      <c r="D28" s="4" t="s">
        <v>64</v>
      </c>
      <c r="E28" s="9">
        <v>1</v>
      </c>
      <c r="F28" s="9">
        <f t="shared" si="1"/>
        <v>300000</v>
      </c>
      <c r="G28" s="9">
        <v>200000</v>
      </c>
      <c r="H28" s="21">
        <v>12000000</v>
      </c>
      <c r="I28"/>
    </row>
    <row r="29" spans="1:9" ht="19.5" customHeight="1">
      <c r="A29" s="20">
        <v>17</v>
      </c>
      <c r="B29" s="3" t="s">
        <v>38</v>
      </c>
      <c r="C29" s="7" t="s">
        <v>39</v>
      </c>
      <c r="D29" s="4" t="s">
        <v>60</v>
      </c>
      <c r="E29" s="9">
        <v>2</v>
      </c>
      <c r="F29" s="9">
        <f t="shared" si="1"/>
        <v>600000</v>
      </c>
      <c r="G29" s="9"/>
      <c r="H29" s="21"/>
      <c r="I29"/>
    </row>
    <row r="30" spans="1:9" ht="19.5" customHeight="1">
      <c r="A30" s="20">
        <v>18</v>
      </c>
      <c r="B30" s="3" t="s">
        <v>38</v>
      </c>
      <c r="C30" s="7" t="s">
        <v>40</v>
      </c>
      <c r="D30" s="4" t="s">
        <v>67</v>
      </c>
      <c r="E30" s="9">
        <v>6</v>
      </c>
      <c r="F30" s="9">
        <f t="shared" si="1"/>
        <v>1800000</v>
      </c>
      <c r="G30" s="9">
        <v>2200000</v>
      </c>
      <c r="H30" s="21"/>
      <c r="I30"/>
    </row>
    <row r="31" spans="1:9" ht="19.5" customHeight="1">
      <c r="A31" s="20">
        <v>19</v>
      </c>
      <c r="B31" s="3" t="s">
        <v>41</v>
      </c>
      <c r="C31" s="7" t="s">
        <v>20</v>
      </c>
      <c r="D31" s="4" t="s">
        <v>32</v>
      </c>
      <c r="E31" s="9">
        <v>5</v>
      </c>
      <c r="F31" s="9">
        <f t="shared" si="1"/>
        <v>1500000</v>
      </c>
      <c r="G31" s="9">
        <v>1000000</v>
      </c>
      <c r="H31" s="21"/>
      <c r="I31"/>
    </row>
    <row r="32" spans="1:9" ht="26.25">
      <c r="A32" s="20">
        <v>20</v>
      </c>
      <c r="B32" s="27" t="s">
        <v>65</v>
      </c>
      <c r="C32" s="7" t="s">
        <v>6</v>
      </c>
      <c r="D32" s="4" t="s">
        <v>42</v>
      </c>
      <c r="E32" s="9">
        <v>0</v>
      </c>
      <c r="F32" s="9">
        <f t="shared" si="1"/>
        <v>0</v>
      </c>
      <c r="G32" s="9">
        <v>15000000</v>
      </c>
      <c r="H32" s="21">
        <v>5000000</v>
      </c>
      <c r="I32"/>
    </row>
    <row r="33" spans="1:9" ht="20.25" customHeight="1">
      <c r="A33" s="20">
        <v>21</v>
      </c>
      <c r="B33" s="3" t="s">
        <v>43</v>
      </c>
      <c r="C33" s="7" t="s">
        <v>15</v>
      </c>
      <c r="D33" s="4" t="s">
        <v>61</v>
      </c>
      <c r="E33" s="9">
        <v>20</v>
      </c>
      <c r="F33" s="9">
        <f t="shared" si="1"/>
        <v>6000000</v>
      </c>
      <c r="G33" s="9"/>
      <c r="H33" s="21"/>
      <c r="I33"/>
    </row>
    <row r="34" spans="1:9" ht="19.5" customHeight="1">
      <c r="A34" s="20">
        <v>22</v>
      </c>
      <c r="B34" s="3" t="s">
        <v>19</v>
      </c>
      <c r="C34" s="7" t="s">
        <v>39</v>
      </c>
      <c r="D34" s="4" t="s">
        <v>4</v>
      </c>
      <c r="E34" s="9">
        <v>2</v>
      </c>
      <c r="F34" s="9">
        <f t="shared" si="1"/>
        <v>600000</v>
      </c>
      <c r="G34" s="9">
        <v>400000</v>
      </c>
      <c r="H34" s="21"/>
      <c r="I34"/>
    </row>
    <row r="35" spans="1:9" ht="19.5" customHeight="1">
      <c r="A35" s="20">
        <v>23</v>
      </c>
      <c r="B35" s="3" t="s">
        <v>19</v>
      </c>
      <c r="C35" s="7" t="s">
        <v>13</v>
      </c>
      <c r="D35" s="4" t="s">
        <v>46</v>
      </c>
      <c r="E35" s="9">
        <v>2</v>
      </c>
      <c r="F35" s="9">
        <f t="shared" si="1"/>
        <v>600000</v>
      </c>
      <c r="G35" s="9"/>
      <c r="H35" s="21">
        <v>3000000</v>
      </c>
      <c r="I35"/>
    </row>
    <row r="36" spans="1:9" ht="19.5" customHeight="1">
      <c r="A36" s="20">
        <v>24</v>
      </c>
      <c r="B36" s="3" t="s">
        <v>47</v>
      </c>
      <c r="C36" s="7" t="s">
        <v>23</v>
      </c>
      <c r="D36" s="4" t="s">
        <v>53</v>
      </c>
      <c r="E36" s="9">
        <v>22</v>
      </c>
      <c r="F36" s="9">
        <f t="shared" si="1"/>
        <v>6600000</v>
      </c>
      <c r="G36" s="9">
        <v>1100000</v>
      </c>
      <c r="H36" s="21">
        <v>2000000</v>
      </c>
      <c r="I36"/>
    </row>
    <row r="37" spans="1:8" s="1" customFormat="1" ht="19.5" customHeight="1">
      <c r="A37" s="20">
        <v>25</v>
      </c>
      <c r="B37" s="3" t="s">
        <v>18</v>
      </c>
      <c r="C37" s="7" t="s">
        <v>25</v>
      </c>
      <c r="D37" s="4" t="s">
        <v>54</v>
      </c>
      <c r="E37" s="9">
        <v>10</v>
      </c>
      <c r="F37" s="9">
        <f t="shared" si="1"/>
        <v>3000000</v>
      </c>
      <c r="G37" s="9">
        <v>800000</v>
      </c>
      <c r="H37" s="21"/>
    </row>
    <row r="38" spans="1:8" s="1" customFormat="1" ht="19.5" customHeight="1">
      <c r="A38" s="20">
        <v>26</v>
      </c>
      <c r="B38" s="3" t="s">
        <v>17</v>
      </c>
      <c r="C38" s="7" t="s">
        <v>55</v>
      </c>
      <c r="D38" s="4" t="s">
        <v>30</v>
      </c>
      <c r="E38" s="9">
        <v>8</v>
      </c>
      <c r="F38" s="9">
        <f t="shared" si="1"/>
        <v>2400000</v>
      </c>
      <c r="G38" s="9">
        <v>1600000</v>
      </c>
      <c r="H38" s="21"/>
    </row>
    <row r="39" spans="1:9" s="1" customFormat="1" ht="19.5" customHeight="1">
      <c r="A39" s="20">
        <v>27</v>
      </c>
      <c r="B39" s="3" t="s">
        <v>68</v>
      </c>
      <c r="C39" s="7" t="s">
        <v>8</v>
      </c>
      <c r="D39" s="4" t="s">
        <v>54</v>
      </c>
      <c r="E39" s="9">
        <v>10</v>
      </c>
      <c r="F39" s="9">
        <f t="shared" si="1"/>
        <v>3000000</v>
      </c>
      <c r="G39" s="9">
        <v>2000000</v>
      </c>
      <c r="H39" s="21"/>
      <c r="I39" s="28"/>
    </row>
    <row r="40" spans="1:9" s="1" customFormat="1" ht="19.5" customHeight="1">
      <c r="A40" s="20">
        <v>28</v>
      </c>
      <c r="B40" s="3" t="s">
        <v>47</v>
      </c>
      <c r="C40" s="7" t="s">
        <v>5</v>
      </c>
      <c r="D40" s="4" t="s">
        <v>69</v>
      </c>
      <c r="E40" s="9">
        <v>10</v>
      </c>
      <c r="F40" s="9">
        <f t="shared" si="1"/>
        <v>3000000</v>
      </c>
      <c r="G40" s="9">
        <v>2000000</v>
      </c>
      <c r="H40" s="21"/>
      <c r="I40" s="28"/>
    </row>
    <row r="41" spans="1:9" s="1" customFormat="1" ht="19.5" customHeight="1">
      <c r="A41" s="20">
        <v>29</v>
      </c>
      <c r="B41" s="3" t="s">
        <v>18</v>
      </c>
      <c r="C41" s="7" t="s">
        <v>70</v>
      </c>
      <c r="D41" s="4" t="s">
        <v>71</v>
      </c>
      <c r="E41" s="9">
        <v>14</v>
      </c>
      <c r="F41" s="9">
        <f t="shared" si="1"/>
        <v>4200000</v>
      </c>
      <c r="G41" s="9">
        <v>2800000</v>
      </c>
      <c r="H41" s="21"/>
      <c r="I41" s="28"/>
    </row>
    <row r="42" spans="1:9" s="1" customFormat="1" ht="19.5" customHeight="1">
      <c r="A42" s="20">
        <v>30</v>
      </c>
      <c r="B42" s="29" t="s">
        <v>72</v>
      </c>
      <c r="C42" s="30" t="s">
        <v>5</v>
      </c>
      <c r="D42" s="4" t="s">
        <v>71</v>
      </c>
      <c r="E42" s="9">
        <v>1</v>
      </c>
      <c r="F42" s="9">
        <f t="shared" si="1"/>
        <v>300000</v>
      </c>
      <c r="G42" s="9">
        <v>1700000</v>
      </c>
      <c r="H42" s="21"/>
      <c r="I42" s="28"/>
    </row>
    <row r="43" spans="1:9" s="1" customFormat="1" ht="26.25">
      <c r="A43" s="20">
        <v>31</v>
      </c>
      <c r="B43" s="27" t="s">
        <v>73</v>
      </c>
      <c r="C43" s="30" t="s">
        <v>5</v>
      </c>
      <c r="D43" s="4" t="s">
        <v>71</v>
      </c>
      <c r="E43" s="9">
        <v>1</v>
      </c>
      <c r="F43" s="9">
        <f t="shared" si="1"/>
        <v>300000</v>
      </c>
      <c r="G43" s="32">
        <v>1700000</v>
      </c>
      <c r="H43" s="21"/>
      <c r="I43" s="28"/>
    </row>
    <row r="44" spans="1:9" s="1" customFormat="1" ht="19.5" customHeight="1">
      <c r="A44" s="20">
        <v>32</v>
      </c>
      <c r="B44" s="29" t="s">
        <v>74</v>
      </c>
      <c r="C44" s="30" t="s">
        <v>5</v>
      </c>
      <c r="D44" s="4" t="s">
        <v>71</v>
      </c>
      <c r="E44" s="9">
        <v>1</v>
      </c>
      <c r="F44" s="9">
        <f t="shared" si="1"/>
        <v>300000</v>
      </c>
      <c r="G44" s="31">
        <v>200000</v>
      </c>
      <c r="H44" s="21"/>
      <c r="I44" s="28"/>
    </row>
    <row r="45" spans="1:9" s="1" customFormat="1" ht="19.5" customHeight="1">
      <c r="A45" s="20">
        <v>33</v>
      </c>
      <c r="B45" s="29" t="s">
        <v>75</v>
      </c>
      <c r="C45" s="30" t="s">
        <v>5</v>
      </c>
      <c r="D45" s="4" t="s">
        <v>71</v>
      </c>
      <c r="E45" s="9">
        <v>1</v>
      </c>
      <c r="F45" s="9">
        <f t="shared" si="1"/>
        <v>300000</v>
      </c>
      <c r="G45" s="31">
        <v>200000</v>
      </c>
      <c r="H45" s="21"/>
      <c r="I45" s="28"/>
    </row>
    <row r="46" spans="1:9" s="1" customFormat="1" ht="24" customHeight="1">
      <c r="A46" s="7">
        <v>34</v>
      </c>
      <c r="B46" s="27" t="s">
        <v>77</v>
      </c>
      <c r="C46" s="30">
        <v>2008</v>
      </c>
      <c r="D46" s="4"/>
      <c r="E46" s="31"/>
      <c r="F46" s="31"/>
      <c r="G46" s="31">
        <v>1000000</v>
      </c>
      <c r="H46" s="33"/>
      <c r="I46" s="28"/>
    </row>
    <row r="47" spans="1:9" s="1" customFormat="1" ht="24" customHeight="1">
      <c r="A47" s="7">
        <v>35</v>
      </c>
      <c r="B47" s="34" t="s">
        <v>26</v>
      </c>
      <c r="C47" s="30">
        <v>2006</v>
      </c>
      <c r="D47" s="4" t="s">
        <v>78</v>
      </c>
      <c r="E47" s="31">
        <v>3</v>
      </c>
      <c r="F47" s="31">
        <v>900000</v>
      </c>
      <c r="G47" s="31">
        <v>600000</v>
      </c>
      <c r="H47" s="33"/>
      <c r="I47" s="28"/>
    </row>
    <row r="48" spans="1:9" s="1" customFormat="1" ht="24" customHeight="1">
      <c r="A48" s="7">
        <v>36</v>
      </c>
      <c r="B48" s="34" t="s">
        <v>26</v>
      </c>
      <c r="C48" s="30">
        <v>2008</v>
      </c>
      <c r="D48" s="4" t="s">
        <v>79</v>
      </c>
      <c r="E48" s="31">
        <v>10</v>
      </c>
      <c r="F48" s="31">
        <v>3000000</v>
      </c>
      <c r="G48" s="31">
        <v>1000000</v>
      </c>
      <c r="H48" s="33"/>
      <c r="I48" s="28"/>
    </row>
    <row r="49" spans="1:9" s="1" customFormat="1" ht="24" customHeight="1">
      <c r="A49" s="7">
        <v>37</v>
      </c>
      <c r="B49" s="34" t="s">
        <v>19</v>
      </c>
      <c r="C49" s="30" t="s">
        <v>13</v>
      </c>
      <c r="D49" s="4" t="s">
        <v>46</v>
      </c>
      <c r="E49" s="31">
        <v>2</v>
      </c>
      <c r="F49" s="31">
        <v>600000</v>
      </c>
      <c r="G49" s="31"/>
      <c r="H49" s="33"/>
      <c r="I49" s="28"/>
    </row>
    <row r="50" spans="1:9" s="1" customFormat="1" ht="24" customHeight="1">
      <c r="A50" s="7">
        <v>38</v>
      </c>
      <c r="B50" s="34" t="s">
        <v>17</v>
      </c>
      <c r="C50" s="30">
        <v>2003</v>
      </c>
      <c r="D50" s="4" t="s">
        <v>82</v>
      </c>
      <c r="E50" s="31">
        <v>10</v>
      </c>
      <c r="F50" s="31">
        <v>3000000</v>
      </c>
      <c r="G50" s="31">
        <v>1000000</v>
      </c>
      <c r="H50" s="33"/>
      <c r="I50" s="28"/>
    </row>
    <row r="51" spans="1:9" s="1" customFormat="1" ht="24" customHeight="1">
      <c r="A51" s="7">
        <v>39</v>
      </c>
      <c r="B51" s="27" t="s">
        <v>80</v>
      </c>
      <c r="C51" s="30" t="s">
        <v>40</v>
      </c>
      <c r="D51" s="4" t="s">
        <v>81</v>
      </c>
      <c r="E51" s="31">
        <v>1</v>
      </c>
      <c r="F51" s="31">
        <v>300000</v>
      </c>
      <c r="G51" s="31">
        <v>700000</v>
      </c>
      <c r="H51" s="33"/>
      <c r="I51" s="28"/>
    </row>
    <row r="52" spans="1:9" s="1" customFormat="1" ht="24" customHeight="1">
      <c r="A52" s="7">
        <v>40</v>
      </c>
      <c r="B52" s="34" t="s">
        <v>83</v>
      </c>
      <c r="C52" s="30" t="s">
        <v>84</v>
      </c>
      <c r="D52" s="4" t="s">
        <v>85</v>
      </c>
      <c r="E52" s="31">
        <v>1</v>
      </c>
      <c r="F52" s="31"/>
      <c r="G52" s="31">
        <v>5000000</v>
      </c>
      <c r="H52" s="33"/>
      <c r="I52" s="28"/>
    </row>
    <row r="53" spans="1:9" s="1" customFormat="1" ht="24" customHeight="1">
      <c r="A53" s="7">
        <v>41</v>
      </c>
      <c r="B53" s="27" t="s">
        <v>47</v>
      </c>
      <c r="C53" s="30" t="s">
        <v>8</v>
      </c>
      <c r="D53" s="4" t="s">
        <v>86</v>
      </c>
      <c r="E53" s="31"/>
      <c r="F53" s="31"/>
      <c r="G53" s="31"/>
      <c r="H53" s="33">
        <v>1000000</v>
      </c>
      <c r="I53" s="28"/>
    </row>
    <row r="54" spans="1:9" s="1" customFormat="1" ht="24" customHeight="1" thickBot="1">
      <c r="A54" s="38" t="s">
        <v>49</v>
      </c>
      <c r="B54" s="39"/>
      <c r="C54" s="39"/>
      <c r="D54" s="40"/>
      <c r="E54" s="24">
        <f>SUM(E12:E53)</f>
        <v>404</v>
      </c>
      <c r="F54" s="24">
        <f>SUM(F12:F53)</f>
        <v>120900000</v>
      </c>
      <c r="G54" s="24">
        <f>SUM(G12:G53)</f>
        <v>88200000</v>
      </c>
      <c r="H54" s="25">
        <v>40000000</v>
      </c>
      <c r="I54" s="28"/>
    </row>
    <row r="55" spans="1:8" s="1" customFormat="1" ht="19.5" customHeight="1">
      <c r="A55"/>
      <c r="B55"/>
      <c r="C55"/>
      <c r="D55"/>
      <c r="E55" s="51" t="s">
        <v>88</v>
      </c>
      <c r="F55" s="51"/>
      <c r="G55" s="51"/>
      <c r="H55" s="10"/>
    </row>
    <row r="56" spans="5:7" ht="15">
      <c r="E56" s="51" t="s">
        <v>50</v>
      </c>
      <c r="F56" s="51"/>
      <c r="G56" s="51"/>
    </row>
    <row r="57" spans="5:7" ht="15">
      <c r="E57" s="51" t="s">
        <v>51</v>
      </c>
      <c r="F57" s="51"/>
      <c r="G57" s="51"/>
    </row>
    <row r="58" spans="5:8" ht="15">
      <c r="E58" s="2"/>
      <c r="F58" s="11"/>
      <c r="G58" s="12"/>
      <c r="H58" s="10">
        <f>A1:I59</f>
        <v>0</v>
      </c>
    </row>
  </sheetData>
  <sheetProtection/>
  <mergeCells count="17">
    <mergeCell ref="A5:H5"/>
    <mergeCell ref="E57:G57"/>
    <mergeCell ref="C6:C11"/>
    <mergeCell ref="D6:D11"/>
    <mergeCell ref="E6:E11"/>
    <mergeCell ref="E55:G55"/>
    <mergeCell ref="E56:G56"/>
    <mergeCell ref="F6:F11"/>
    <mergeCell ref="G6:G11"/>
    <mergeCell ref="H21:H25"/>
    <mergeCell ref="H6:H11"/>
    <mergeCell ref="A54:D54"/>
    <mergeCell ref="A6:A11"/>
    <mergeCell ref="B6:B11"/>
    <mergeCell ref="E21:E25"/>
    <mergeCell ref="F21:F25"/>
    <mergeCell ref="G21:G25"/>
  </mergeCells>
  <printOptions/>
  <pageMargins left="0.2" right="0.2" top="0.23" bottom="0.2" header="0.3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cp:lastPrinted>2019-11-25T03:11:13Z</cp:lastPrinted>
  <dcterms:created xsi:type="dcterms:W3CDTF">2019-11-04T05:21:02Z</dcterms:created>
  <dcterms:modified xsi:type="dcterms:W3CDTF">2019-12-09T02:30:36Z</dcterms:modified>
  <cp:category/>
  <cp:version/>
  <cp:contentType/>
  <cp:contentStatus/>
</cp:coreProperties>
</file>